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ec\Dropbox\Private\Sweffling PC\"/>
    </mc:Choice>
  </mc:AlternateContent>
  <xr:revisionPtr revIDLastSave="0" documentId="13_ncr:1_{CF9A02EA-3292-48DA-999F-4CE55FB9E2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G47" i="1"/>
  <c r="G10" i="1"/>
  <c r="E10" i="1"/>
  <c r="J8" i="1"/>
  <c r="J28" i="1"/>
  <c r="J18" i="1"/>
  <c r="J30" i="1"/>
  <c r="J29" i="1"/>
  <c r="J25" i="1"/>
  <c r="J14" i="1" l="1"/>
  <c r="G34" i="1" l="1"/>
  <c r="E36" i="1" s="1"/>
  <c r="E34" i="1"/>
  <c r="J26" i="1" l="1"/>
  <c r="H34" i="1" l="1"/>
  <c r="J9" i="1"/>
  <c r="J16" i="1"/>
  <c r="J20" i="1"/>
  <c r="J23" i="1"/>
  <c r="J13" i="1"/>
  <c r="J15" i="1"/>
  <c r="J17" i="1"/>
  <c r="J19" i="1"/>
  <c r="J21" i="1"/>
  <c r="J22" i="1"/>
  <c r="J24" i="1"/>
  <c r="J12" i="1"/>
  <c r="J7" i="1"/>
  <c r="J34" i="1" l="1"/>
  <c r="E38" i="1" l="1"/>
</calcChain>
</file>

<file path=xl/sharedStrings.xml><?xml version="1.0" encoding="utf-8"?>
<sst xmlns="http://schemas.openxmlformats.org/spreadsheetml/2006/main" count="40" uniqueCount="40">
  <si>
    <t>Swefling Parish Council</t>
  </si>
  <si>
    <t>Clerk's office expenses</t>
  </si>
  <si>
    <t>Payments</t>
  </si>
  <si>
    <t>Receipts</t>
  </si>
  <si>
    <t>Clerk's salary</t>
  </si>
  <si>
    <t>Insurance</t>
  </si>
  <si>
    <t xml:space="preserve">Precept </t>
  </si>
  <si>
    <t>Hut hire</t>
  </si>
  <si>
    <t>SALC annual subscription</t>
  </si>
  <si>
    <t>Councillors travel expenses</t>
  </si>
  <si>
    <t>Cash brought forward</t>
  </si>
  <si>
    <t>Cash carried forward</t>
  </si>
  <si>
    <t>Equipment safety inspection fee</t>
  </si>
  <si>
    <t>Actual</t>
  </si>
  <si>
    <t>year to date</t>
  </si>
  <si>
    <t>Anticipated</t>
  </si>
  <si>
    <t>Variance</t>
  </si>
  <si>
    <t>Cash balances as of</t>
  </si>
  <si>
    <t>Community account</t>
  </si>
  <si>
    <t>Business account</t>
  </si>
  <si>
    <t>Deposits not cleared</t>
  </si>
  <si>
    <t>Cheques not cleared</t>
  </si>
  <si>
    <t>Book balance cash</t>
  </si>
  <si>
    <t>SALC PAYE services</t>
  </si>
  <si>
    <t>Sundry receipts</t>
  </si>
  <si>
    <t>External audit costs</t>
  </si>
  <si>
    <t>future income/ spend</t>
  </si>
  <si>
    <t>Sundry other</t>
  </si>
  <si>
    <t>Clerk training</t>
  </si>
  <si>
    <t>Grass cutting</t>
  </si>
  <si>
    <t>Web hosting</t>
  </si>
  <si>
    <t>Outdoor gym equipment</t>
  </si>
  <si>
    <t>Children's swing</t>
  </si>
  <si>
    <t>SALC Internal audit</t>
  </si>
  <si>
    <t>Computer software</t>
  </si>
  <si>
    <t>VAT reclaim</t>
  </si>
  <si>
    <t>Surplus/(deficit) for year</t>
  </si>
  <si>
    <t>Hut WiFi installation</t>
  </si>
  <si>
    <t>ICO registration fee</t>
  </si>
  <si>
    <t>Annual Statement of Accounts  for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</si>
</sst>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5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="118" zoomScaleNormal="118" workbookViewId="0">
      <selection activeCell="A13" sqref="A13"/>
    </sheetView>
  </sheetViews>
  <sheetFormatPr defaultRowHeight="15" x14ac:dyDescent="0.25"/>
  <cols>
    <col min="1" max="1" width="32" customWidth="1"/>
    <col min="3" max="3" width="20.42578125" customWidth="1"/>
    <col min="4" max="5" width="9.140625" style="4"/>
    <col min="6" max="6" width="4.42578125" style="4" customWidth="1"/>
    <col min="7" max="7" width="11.7109375" style="4" customWidth="1"/>
    <col min="8" max="8" width="14.28515625" style="4" customWidth="1"/>
    <col min="9" max="9" width="3.140625" customWidth="1"/>
    <col min="10" max="10" width="9.140625" style="4"/>
  </cols>
  <sheetData>
    <row r="1" spans="1:10" ht="18.75" x14ac:dyDescent="0.25">
      <c r="A1" s="1" t="s">
        <v>0</v>
      </c>
    </row>
    <row r="2" spans="1:10" ht="18.75" x14ac:dyDescent="0.25">
      <c r="A2" s="1" t="s">
        <v>39</v>
      </c>
    </row>
    <row r="3" spans="1:10" x14ac:dyDescent="0.25">
      <c r="G3" s="4" t="s">
        <v>13</v>
      </c>
      <c r="H3" s="4" t="s">
        <v>15</v>
      </c>
      <c r="J3" s="4" t="s">
        <v>16</v>
      </c>
    </row>
    <row r="4" spans="1:10" ht="18.75" x14ac:dyDescent="0.25">
      <c r="A4" s="1"/>
      <c r="G4" s="4" t="s">
        <v>14</v>
      </c>
      <c r="H4" s="4" t="s">
        <v>26</v>
      </c>
    </row>
    <row r="5" spans="1:10" ht="15.75" x14ac:dyDescent="0.25">
      <c r="A5" s="2" t="s">
        <v>10</v>
      </c>
      <c r="E5" s="4">
        <v>11666</v>
      </c>
    </row>
    <row r="6" spans="1:10" ht="15.75" x14ac:dyDescent="0.25">
      <c r="A6" s="2"/>
    </row>
    <row r="7" spans="1:10" ht="15.75" x14ac:dyDescent="0.25">
      <c r="A7" s="3" t="s">
        <v>3</v>
      </c>
      <c r="B7" t="s">
        <v>6</v>
      </c>
      <c r="D7" s="4">
        <v>3900</v>
      </c>
      <c r="G7" s="4">
        <v>3900</v>
      </c>
      <c r="J7" s="4">
        <f>G7+H7-D7</f>
        <v>0</v>
      </c>
    </row>
    <row r="8" spans="1:10" ht="15.75" x14ac:dyDescent="0.25">
      <c r="A8" s="3"/>
      <c r="B8" t="s">
        <v>35</v>
      </c>
      <c r="D8" s="4">
        <v>0</v>
      </c>
      <c r="G8" s="4">
        <v>2157.7600000000002</v>
      </c>
      <c r="J8" s="4">
        <f>G8+H8-D8</f>
        <v>2157.7600000000002</v>
      </c>
    </row>
    <row r="9" spans="1:10" ht="15.75" x14ac:dyDescent="0.25">
      <c r="A9" s="3"/>
      <c r="B9" t="s">
        <v>24</v>
      </c>
      <c r="D9" s="4">
        <v>200</v>
      </c>
      <c r="G9" s="4">
        <v>10.49</v>
      </c>
      <c r="J9" s="4">
        <f>G9+H9-D9</f>
        <v>-189.51</v>
      </c>
    </row>
    <row r="10" spans="1:10" x14ac:dyDescent="0.25">
      <c r="E10" s="5">
        <f>SUM(D7:D9)</f>
        <v>4100</v>
      </c>
      <c r="G10" s="5">
        <f>SUM(G7:G9)</f>
        <v>6068.25</v>
      </c>
    </row>
    <row r="12" spans="1:10" ht="15.75" x14ac:dyDescent="0.25">
      <c r="A12" s="3" t="s">
        <v>2</v>
      </c>
      <c r="B12" t="s">
        <v>4</v>
      </c>
      <c r="D12" s="4">
        <v>1680</v>
      </c>
      <c r="G12" s="4">
        <v>381.2</v>
      </c>
      <c r="J12" s="4">
        <f>D12-G12-H12</f>
        <v>1298.8</v>
      </c>
    </row>
    <row r="13" spans="1:10" x14ac:dyDescent="0.25">
      <c r="B13" t="s">
        <v>1</v>
      </c>
      <c r="D13" s="4">
        <v>150</v>
      </c>
      <c r="G13" s="4">
        <v>14</v>
      </c>
      <c r="J13" s="4">
        <f t="shared" ref="J13:J30" si="0">D13-G13-H13</f>
        <v>136</v>
      </c>
    </row>
    <row r="14" spans="1:10" x14ac:dyDescent="0.25">
      <c r="B14" t="s">
        <v>28</v>
      </c>
      <c r="D14" s="4">
        <v>180</v>
      </c>
      <c r="J14" s="4">
        <f t="shared" si="0"/>
        <v>180</v>
      </c>
    </row>
    <row r="15" spans="1:10" x14ac:dyDescent="0.25">
      <c r="B15" t="s">
        <v>5</v>
      </c>
      <c r="D15" s="4">
        <v>330</v>
      </c>
      <c r="G15" s="4">
        <v>294.35000000000002</v>
      </c>
      <c r="J15" s="4">
        <f t="shared" si="0"/>
        <v>35.649999999999977</v>
      </c>
    </row>
    <row r="16" spans="1:10" x14ac:dyDescent="0.25">
      <c r="B16" t="s">
        <v>8</v>
      </c>
      <c r="D16" s="4">
        <v>150</v>
      </c>
      <c r="G16" s="4">
        <v>143.49</v>
      </c>
      <c r="J16" s="4">
        <f t="shared" si="0"/>
        <v>6.5099999999999909</v>
      </c>
    </row>
    <row r="17" spans="2:10" x14ac:dyDescent="0.25">
      <c r="B17" t="s">
        <v>23</v>
      </c>
      <c r="D17" s="4">
        <v>80</v>
      </c>
      <c r="J17" s="4">
        <f t="shared" si="0"/>
        <v>80</v>
      </c>
    </row>
    <row r="18" spans="2:10" x14ac:dyDescent="0.25">
      <c r="B18" t="s">
        <v>33</v>
      </c>
      <c r="D18" s="4">
        <v>0</v>
      </c>
      <c r="G18" s="4">
        <v>193.2</v>
      </c>
      <c r="J18" s="4">
        <f t="shared" si="0"/>
        <v>-193.2</v>
      </c>
    </row>
    <row r="19" spans="2:10" x14ac:dyDescent="0.25">
      <c r="B19" t="s">
        <v>7</v>
      </c>
      <c r="D19" s="4">
        <v>165</v>
      </c>
      <c r="G19" s="4">
        <v>168</v>
      </c>
      <c r="J19" s="4">
        <f t="shared" si="0"/>
        <v>-3</v>
      </c>
    </row>
    <row r="20" spans="2:10" ht="15.75" x14ac:dyDescent="0.25">
      <c r="B20" s="2" t="s">
        <v>29</v>
      </c>
      <c r="D20" s="4">
        <v>600</v>
      </c>
      <c r="G20" s="4">
        <v>624</v>
      </c>
      <c r="J20" s="4">
        <f t="shared" si="0"/>
        <v>-24</v>
      </c>
    </row>
    <row r="21" spans="2:10" ht="15.75" x14ac:dyDescent="0.25">
      <c r="B21" s="2" t="s">
        <v>25</v>
      </c>
      <c r="D21" s="4">
        <v>50</v>
      </c>
      <c r="J21" s="4">
        <f t="shared" si="0"/>
        <v>50</v>
      </c>
    </row>
    <row r="22" spans="2:10" ht="15.75" x14ac:dyDescent="0.25">
      <c r="B22" s="2" t="s">
        <v>12</v>
      </c>
      <c r="D22" s="4">
        <v>215</v>
      </c>
      <c r="G22" s="4">
        <v>216</v>
      </c>
      <c r="J22" s="4">
        <f t="shared" si="0"/>
        <v>-1</v>
      </c>
    </row>
    <row r="23" spans="2:10" ht="15.75" x14ac:dyDescent="0.25">
      <c r="B23" s="2" t="s">
        <v>38</v>
      </c>
      <c r="D23" s="4">
        <v>40</v>
      </c>
      <c r="G23" s="4">
        <v>40</v>
      </c>
      <c r="J23" s="4">
        <f t="shared" si="0"/>
        <v>0</v>
      </c>
    </row>
    <row r="24" spans="2:10" ht="15.75" x14ac:dyDescent="0.25">
      <c r="B24" s="2" t="s">
        <v>9</v>
      </c>
      <c r="D24" s="4">
        <v>100</v>
      </c>
      <c r="J24" s="4">
        <f t="shared" si="0"/>
        <v>100</v>
      </c>
    </row>
    <row r="25" spans="2:10" ht="15.75" x14ac:dyDescent="0.25">
      <c r="B25" s="2" t="s">
        <v>30</v>
      </c>
      <c r="D25" s="4">
        <v>200</v>
      </c>
      <c r="G25" s="4">
        <v>93.6</v>
      </c>
      <c r="J25" s="4">
        <f t="shared" si="0"/>
        <v>106.4</v>
      </c>
    </row>
    <row r="26" spans="2:10" ht="15.75" x14ac:dyDescent="0.25">
      <c r="B26" s="2" t="s">
        <v>27</v>
      </c>
      <c r="D26" s="4">
        <v>150</v>
      </c>
      <c r="G26" s="4">
        <v>345.25</v>
      </c>
      <c r="J26" s="4">
        <f t="shared" si="0"/>
        <v>-195.25</v>
      </c>
    </row>
    <row r="27" spans="2:10" ht="15.75" x14ac:dyDescent="0.25">
      <c r="B27" s="2" t="s">
        <v>37</v>
      </c>
      <c r="D27" s="4">
        <v>0</v>
      </c>
      <c r="G27" s="4">
        <v>130</v>
      </c>
      <c r="J27" s="4">
        <f t="shared" si="0"/>
        <v>-130</v>
      </c>
    </row>
    <row r="28" spans="2:10" ht="15.75" x14ac:dyDescent="0.25">
      <c r="B28" s="2" t="s">
        <v>34</v>
      </c>
      <c r="D28" s="4">
        <v>0</v>
      </c>
      <c r="G28" s="4">
        <v>197.98</v>
      </c>
      <c r="J28" s="4">
        <f t="shared" si="0"/>
        <v>-197.98</v>
      </c>
    </row>
    <row r="29" spans="2:10" ht="15.75" x14ac:dyDescent="0.25">
      <c r="B29" s="2" t="s">
        <v>31</v>
      </c>
      <c r="G29" s="4">
        <v>6999.6</v>
      </c>
      <c r="J29" s="4">
        <f t="shared" si="0"/>
        <v>-6999.6</v>
      </c>
    </row>
    <row r="30" spans="2:10" ht="15.75" x14ac:dyDescent="0.25">
      <c r="B30" s="2" t="s">
        <v>32</v>
      </c>
      <c r="G30" s="4">
        <v>646.1</v>
      </c>
      <c r="J30" s="4">
        <f t="shared" si="0"/>
        <v>-646.1</v>
      </c>
    </row>
    <row r="31" spans="2:10" ht="15.75" x14ac:dyDescent="0.25">
      <c r="B31" s="2"/>
    </row>
    <row r="32" spans="2:10" ht="15.75" x14ac:dyDescent="0.25">
      <c r="B32" s="2"/>
    </row>
    <row r="33" spans="1:10" ht="15.75" x14ac:dyDescent="0.25">
      <c r="B33" s="2"/>
    </row>
    <row r="34" spans="1:10" ht="15.75" x14ac:dyDescent="0.25">
      <c r="A34" s="2"/>
      <c r="E34" s="5">
        <f>SUM(D12:D32)</f>
        <v>4090</v>
      </c>
      <c r="G34" s="5">
        <f>SUM(G12:G32)</f>
        <v>10486.77</v>
      </c>
      <c r="H34" s="5">
        <f>SUM(H12:H32)</f>
        <v>0</v>
      </c>
      <c r="J34" s="5">
        <f>SUM(J5:J32)</f>
        <v>-4428.5200000000004</v>
      </c>
    </row>
    <row r="36" spans="1:10" ht="15.75" x14ac:dyDescent="0.25">
      <c r="A36" s="2" t="s">
        <v>11</v>
      </c>
      <c r="E36" s="4">
        <f>E5+G10-G34</f>
        <v>7247.48</v>
      </c>
      <c r="G36" s="7"/>
    </row>
    <row r="37" spans="1:10" ht="15.75" x14ac:dyDescent="0.25">
      <c r="A37" s="2"/>
      <c r="G37" s="7"/>
    </row>
    <row r="38" spans="1:10" ht="15.75" x14ac:dyDescent="0.25">
      <c r="A38" s="2" t="s">
        <v>36</v>
      </c>
      <c r="E38" s="4">
        <f>E36-E5</f>
        <v>-4418.5200000000004</v>
      </c>
      <c r="G38" s="7"/>
    </row>
    <row r="39" spans="1:10" ht="15.75" x14ac:dyDescent="0.25">
      <c r="A39" s="2"/>
    </row>
    <row r="40" spans="1:10" x14ac:dyDescent="0.25">
      <c r="A40" t="s">
        <v>17</v>
      </c>
      <c r="C40" s="6">
        <v>45016</v>
      </c>
    </row>
    <row r="41" spans="1:10" x14ac:dyDescent="0.25">
      <c r="C41" s="6"/>
    </row>
    <row r="42" spans="1:10" x14ac:dyDescent="0.25">
      <c r="C42" t="s">
        <v>18</v>
      </c>
      <c r="D42" s="4">
        <v>2368.1</v>
      </c>
    </row>
    <row r="43" spans="1:10" x14ac:dyDescent="0.25">
      <c r="C43" t="s">
        <v>19</v>
      </c>
      <c r="D43" s="4">
        <v>4879.7</v>
      </c>
    </row>
    <row r="44" spans="1:10" x14ac:dyDescent="0.25">
      <c r="C44" t="s">
        <v>20</v>
      </c>
      <c r="D44" s="4">
        <v>0</v>
      </c>
    </row>
    <row r="45" spans="1:10" x14ac:dyDescent="0.25">
      <c r="C45" t="s">
        <v>21</v>
      </c>
      <c r="D45" s="4">
        <v>0</v>
      </c>
    </row>
    <row r="47" spans="1:10" x14ac:dyDescent="0.25">
      <c r="C47" t="s">
        <v>22</v>
      </c>
      <c r="G47" s="7">
        <f>D42+D43+D44-D45</f>
        <v>7247.7999999999993</v>
      </c>
    </row>
  </sheetData>
  <pageMargins left="0.25" right="0.25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Jude</dc:creator>
  <cp:lastModifiedBy>Jude Chin</cp:lastModifiedBy>
  <cp:lastPrinted>2023-04-10T08:59:02Z</cp:lastPrinted>
  <dcterms:created xsi:type="dcterms:W3CDTF">2013-10-16T06:55:00Z</dcterms:created>
  <dcterms:modified xsi:type="dcterms:W3CDTF">2023-05-03T17:16:44Z</dcterms:modified>
</cp:coreProperties>
</file>